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YCP0112.TOYO-CAP\Desktop\RE_ 安定供給に関する情報公開について\"/>
    </mc:Choice>
  </mc:AlternateContent>
  <xr:revisionPtr revIDLastSave="0" documentId="13_ncr:1_{8847F59B-099C-4BB7-816E-4213919219BE}" xr6:coauthVersionLast="47" xr6:coauthVersionMax="47" xr10:uidLastSave="{00000000-0000-0000-0000-000000000000}"/>
  <bookViews>
    <workbookView xWindow="-108" yWindow="-108" windowWidth="23256" windowHeight="12456" xr2:uid="{4C7453EC-5E75-4C3E-9312-2137CEF1512A}"/>
  </bookViews>
  <sheets>
    <sheet name="様式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M2" i="1"/>
  <c r="I2" i="1"/>
</calcChain>
</file>

<file path=xl/sharedStrings.xml><?xml version="1.0" encoding="utf-8"?>
<sst xmlns="http://schemas.openxmlformats.org/spreadsheetml/2006/main" count="197" uniqueCount="96">
  <si>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</si>
  <si>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</si>
  <si>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</si>
  <si>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</si>
  <si>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</si>
  <si>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</si>
  <si>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</si>
  <si>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</si>
  <si>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</si>
  <si>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</si>
  <si>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</si>
  <si>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</si>
  <si>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</si>
  <si>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</si>
  <si>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</si>
  <si>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</si>
  <si>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共同開発情報</t>
  </si>
  <si>
    <t>共同開発品目</t>
    <rPh sb="0" eb="4">
      <t>キョウドウカイハツ</t>
    </rPh>
    <rPh sb="4" eb="6">
      <t>ヒンモク</t>
    </rPh>
    <phoneticPr fontId="2"/>
  </si>
  <si>
    <t>内用薬</t>
    <rPh sb="0" eb="3">
      <t>ナイヨウヤク</t>
    </rPh>
    <phoneticPr fontId="2"/>
  </si>
  <si>
    <t>①全て自社</t>
    <rPh sb="1" eb="2">
      <t>スベ</t>
    </rPh>
    <phoneticPr fontId="2"/>
  </si>
  <si>
    <t>日本</t>
    <phoneticPr fontId="2"/>
  </si>
  <si>
    <t>日本</t>
    <rPh sb="0" eb="2">
      <t>ニホン</t>
    </rPh>
    <phoneticPr fontId="2"/>
  </si>
  <si>
    <t>単独開発</t>
  </si>
  <si>
    <t>②全て委託</t>
    <rPh sb="1" eb="2">
      <t>スベ</t>
    </rPh>
    <phoneticPr fontId="2"/>
  </si>
  <si>
    <t>1錠</t>
    <rPh sb="1" eb="2">
      <t>ジョウ</t>
    </rPh>
    <phoneticPr fontId="2"/>
  </si>
  <si>
    <t>○</t>
  </si>
  <si>
    <t>3399004M1425</t>
    <phoneticPr fontId="2"/>
  </si>
  <si>
    <t>東洋カプセル株式会社</t>
    <rPh sb="0" eb="2">
      <t>トウヨウ</t>
    </rPh>
    <rPh sb="6" eb="10">
      <t>カブシキガイシャ</t>
    </rPh>
    <phoneticPr fontId="2"/>
  </si>
  <si>
    <t>イコサペント酸エチルカプセル300㎎「杏林」</t>
    <phoneticPr fontId="2"/>
  </si>
  <si>
    <t>300mg1カプセル</t>
    <phoneticPr fontId="2"/>
  </si>
  <si>
    <t>英国</t>
    <rPh sb="0" eb="2">
      <t>エイコク</t>
    </rPh>
    <phoneticPr fontId="2"/>
  </si>
  <si>
    <t>大韓民国</t>
    <rPh sb="0" eb="4">
      <t>ダイカンミンコク</t>
    </rPh>
    <phoneticPr fontId="2"/>
  </si>
  <si>
    <t>東洋カプセル</t>
  </si>
  <si>
    <t>3399004M2030</t>
    <phoneticPr fontId="2"/>
  </si>
  <si>
    <t xml:space="preserve"> 3399004M2030</t>
    <phoneticPr fontId="2"/>
  </si>
  <si>
    <t>イコサペント酸エチル粒状カプセル300㎎「TC」</t>
    <phoneticPr fontId="2"/>
  </si>
  <si>
    <t>300mg1包</t>
    <rPh sb="6" eb="7">
      <t>ホウ</t>
    </rPh>
    <phoneticPr fontId="2"/>
  </si>
  <si>
    <t>3399004M3045</t>
    <phoneticPr fontId="2"/>
  </si>
  <si>
    <t>イコサペント酸エチル粒状カプセル600㎎「TC」</t>
    <phoneticPr fontId="2"/>
  </si>
  <si>
    <t>600mg1包</t>
    <rPh sb="6" eb="7">
      <t>ホウ</t>
    </rPh>
    <phoneticPr fontId="2"/>
  </si>
  <si>
    <t>3399004M4041</t>
    <phoneticPr fontId="2"/>
  </si>
  <si>
    <t>イコサペント酸エチル粒状カプセル900㎎「TC」</t>
    <phoneticPr fontId="2"/>
  </si>
  <si>
    <t>900mg1包</t>
    <rPh sb="6" eb="7">
      <t>ホウ</t>
    </rPh>
    <phoneticPr fontId="2"/>
  </si>
  <si>
    <t>3999004M3129</t>
    <phoneticPr fontId="2"/>
  </si>
  <si>
    <t>シクロスポリンカプセル10㎎「TC」</t>
    <phoneticPr fontId="2"/>
  </si>
  <si>
    <t>10mg1カプセル</t>
    <phoneticPr fontId="2"/>
  </si>
  <si>
    <t>イタリア</t>
    <phoneticPr fontId="2"/>
  </si>
  <si>
    <t>チェコ</t>
    <phoneticPr fontId="2"/>
  </si>
  <si>
    <t>東洋カプセル（親）、日医工</t>
  </si>
  <si>
    <t>3999004M4010</t>
    <phoneticPr fontId="2"/>
  </si>
  <si>
    <t>3999004M4125</t>
    <phoneticPr fontId="2"/>
  </si>
  <si>
    <t>シクロスポリンカプセル25㎎「TC」</t>
    <phoneticPr fontId="2"/>
  </si>
  <si>
    <t>25mg1カプセル</t>
    <phoneticPr fontId="2"/>
  </si>
  <si>
    <t>3999004M5121</t>
    <phoneticPr fontId="2"/>
  </si>
  <si>
    <t>シクロスポリンカプセル50㎎「TC」</t>
    <phoneticPr fontId="2"/>
  </si>
  <si>
    <t>50mg1カプセル</t>
    <phoneticPr fontId="2"/>
  </si>
  <si>
    <t>2354003F2014</t>
    <phoneticPr fontId="2"/>
  </si>
  <si>
    <t>2354003F2456</t>
    <phoneticPr fontId="2"/>
  </si>
  <si>
    <t>センノシド錠12㎎「杏林」</t>
    <rPh sb="5" eb="6">
      <t>ジョウ</t>
    </rPh>
    <rPh sb="10" eb="12">
      <t>キョウリン</t>
    </rPh>
    <phoneticPr fontId="2"/>
  </si>
  <si>
    <t>12mg1錠</t>
    <rPh sb="5" eb="6">
      <t>ジョウ</t>
    </rPh>
    <phoneticPr fontId="2"/>
  </si>
  <si>
    <t>生晃栄養薬品</t>
  </si>
  <si>
    <t>生晃栄養薬品（小分け元）</t>
  </si>
  <si>
    <t>1129009F1017</t>
    <phoneticPr fontId="2"/>
  </si>
  <si>
    <t>1129009F1360</t>
    <phoneticPr fontId="2"/>
  </si>
  <si>
    <t>ゾルピデム酒石酸塩錠5㎎「NPI」</t>
    <rPh sb="5" eb="8">
      <t>シュセキサン</t>
    </rPh>
    <rPh sb="8" eb="9">
      <t>エン</t>
    </rPh>
    <rPh sb="9" eb="10">
      <t>ジョウ</t>
    </rPh>
    <phoneticPr fontId="2"/>
  </si>
  <si>
    <t>5mg1錠</t>
    <rPh sb="4" eb="5">
      <t>ジョウ</t>
    </rPh>
    <phoneticPr fontId="2"/>
  </si>
  <si>
    <t>キョーリン製薬グループ工場</t>
  </si>
  <si>
    <t>キョーリンリメディオ（親）、東洋カプセル</t>
  </si>
  <si>
    <t>1129009F2366</t>
    <phoneticPr fontId="2"/>
  </si>
  <si>
    <t>ゾルピデム酒石酸塩錠10㎎「NPI」</t>
    <rPh sb="5" eb="8">
      <t>シュセキサン</t>
    </rPh>
    <rPh sb="8" eb="9">
      <t>エン</t>
    </rPh>
    <rPh sb="9" eb="10">
      <t>ジョウ</t>
    </rPh>
    <phoneticPr fontId="2"/>
  </si>
  <si>
    <t>10mg1錠</t>
    <rPh sb="5" eb="6">
      <t>ジョウ</t>
    </rPh>
    <phoneticPr fontId="2"/>
  </si>
  <si>
    <t>2499011M1078</t>
    <phoneticPr fontId="2"/>
  </si>
  <si>
    <t>デュタステリドカプセル0.5㎎AV「TC」</t>
    <phoneticPr fontId="2"/>
  </si>
  <si>
    <t>0.5mg1カプセル</t>
    <phoneticPr fontId="2"/>
  </si>
  <si>
    <t>インド</t>
    <phoneticPr fontId="2"/>
  </si>
  <si>
    <t>東洋カプセル（親）、沢井製薬、第一三共エスファ、東亜薬品、日医工、日本ジェネリック</t>
  </si>
  <si>
    <t>1149117F1080</t>
    <phoneticPr fontId="2"/>
  </si>
  <si>
    <t>トアラセット配合錠「TC」</t>
    <rPh sb="6" eb="8">
      <t>ハイゴウ</t>
    </rPh>
    <rPh sb="8" eb="9">
      <t>ジョウ</t>
    </rPh>
    <phoneticPr fontId="2"/>
  </si>
  <si>
    <t>スイス</t>
    <phoneticPr fontId="2"/>
  </si>
  <si>
    <t>トルコ</t>
    <phoneticPr fontId="2"/>
  </si>
  <si>
    <t>Farmaceutici Formenti S.p.A.</t>
  </si>
  <si>
    <t>東洋カプセル（親）サンド、Meiji Seika ファルマ、あすか、日本薬品</t>
    <rPh sb="0" eb="2">
      <t>トウヨウ</t>
    </rPh>
    <rPh sb="7" eb="8">
      <t>オヤ</t>
    </rPh>
    <rPh sb="34" eb="36">
      <t>ニホン</t>
    </rPh>
    <rPh sb="36" eb="38">
      <t>ヤクヒン</t>
    </rPh>
    <phoneticPr fontId="2"/>
  </si>
  <si>
    <t>2190006M2241</t>
    <phoneticPr fontId="2"/>
  </si>
  <si>
    <t>トコフェロールニコチン酸エステルカプセル200㎎「TC」</t>
    <rPh sb="11" eb="12">
      <t>サン</t>
    </rPh>
    <phoneticPr fontId="2"/>
  </si>
  <si>
    <t>200mg1カプセル</t>
    <phoneticPr fontId="2"/>
  </si>
  <si>
    <t>⑤製剤製造一部委託</t>
    <rPh sb="1" eb="9">
      <t>セイザイセイゾウイチブイタク</t>
    </rPh>
    <phoneticPr fontId="2"/>
  </si>
  <si>
    <t>東洋カプセル、非公表</t>
  </si>
  <si>
    <t>6250019F1292</t>
    <phoneticPr fontId="2"/>
  </si>
  <si>
    <t>バラシクロビル錠500㎎「日本臓器」</t>
    <rPh sb="7" eb="8">
      <t>ジョウ</t>
    </rPh>
    <rPh sb="13" eb="15">
      <t>ニホン</t>
    </rPh>
    <rPh sb="15" eb="17">
      <t>ゾウキ</t>
    </rPh>
    <phoneticPr fontId="2"/>
  </si>
  <si>
    <t>500mg1錠</t>
    <rPh sb="6" eb="7">
      <t>ジョウ</t>
    </rPh>
    <phoneticPr fontId="2"/>
  </si>
  <si>
    <t>インド（日本）</t>
    <rPh sb="4" eb="6">
      <t>ニホン</t>
    </rPh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</si>
  <si>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</si>
  <si>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更新日：2025年4月15日</t>
    <rPh sb="0" eb="3">
      <t>コウシンビ</t>
    </rPh>
    <rPh sb="8" eb="9">
      <t>ネン</t>
    </rPh>
    <rPh sb="10" eb="11">
      <t>ガツ</t>
    </rPh>
    <rPh sb="13" eb="14">
      <t>ニチ</t>
    </rPh>
    <phoneticPr fontId="2"/>
  </si>
  <si>
    <t>キョーリンリメディオ（親）、岩城製薬、日本薬品工業、佐藤製薬、三和化学研究所、第一三共エスファ、日医工岐阜工場、辰巳化学、東洋カプセル、ニプロ、日本ケミファ、日本ジェネリック、共創未来ファーマ、共和薬品工業、非公表3社（薬価削除済み）</t>
    <phoneticPr fontId="2"/>
  </si>
  <si>
    <t>東洋カプセル（親）、日医工、キョーリンリメディオ（薬価削除済み）、辰巳化学（薬価削除済み）</t>
    <rPh sb="38" eb="43">
      <t>ヤッカサクジョズ</t>
    </rPh>
    <phoneticPr fontId="2"/>
  </si>
  <si>
    <t>東洋カプセル（親）、日医工、キョーリンリメディオ（薬価削除済み）、辰巳化学（薬価削除済み）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</si>
</sst>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9" fontId="0" fillId="0" borderId="4" xfId="1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0" xfId="1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0" fillId="0" borderId="9" xfId="0" applyBorder="1">
      <alignment vertical="center"/>
    </xf>
    <xf numFmtId="0" fontId="5" fillId="0" borderId="9" xfId="0" applyFont="1" applyBorder="1" applyAlignment="1">
      <alignment horizontal="justify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C38BA-3445-470A-AF16-26F00305E9E7}">
  <dimension ref="B1:P18"/>
  <sheetViews>
    <sheetView tabSelected="1" topLeftCell="C1" zoomScale="55" zoomScaleNormal="55" workbookViewId="0">
      <selection activeCell="F18" sqref="F18"/>
    </sheetView>
  </sheetViews>
  <sheetFormatPr defaultRowHeight="18" x14ac:dyDescent="0.45"/>
  <cols>
    <col min="1" max="1" width="4.3984375" customWidth="1"/>
    <col min="3" max="4" width="14.8984375" bestFit="1" customWidth="1"/>
    <col min="5" max="5" width="21.3984375" bestFit="1" customWidth="1"/>
    <col min="6" max="6" width="54.69921875" bestFit="1" customWidth="1"/>
    <col min="7" max="7" width="15.3984375" customWidth="1"/>
    <col min="8" max="8" width="8.8984375" customWidth="1"/>
    <col min="9" max="9" width="21.09765625" customWidth="1"/>
    <col min="10" max="10" width="15.09765625" customWidth="1"/>
    <col min="11" max="11" width="13" customWidth="1"/>
    <col min="12" max="12" width="19.8984375" customWidth="1"/>
    <col min="13" max="13" width="17.8984375" customWidth="1"/>
    <col min="14" max="14" width="25.5" customWidth="1"/>
    <col min="15" max="15" width="86.09765625" bestFit="1" customWidth="1"/>
    <col min="16" max="16" width="19.59765625" customWidth="1"/>
  </cols>
  <sheetData>
    <row r="1" spans="2:16" ht="22.8" thickBot="1" x14ac:dyDescent="0.5">
      <c r="B1" s="1" t="s">
        <v>0</v>
      </c>
      <c r="E1" s="2" t="s">
        <v>1</v>
      </c>
      <c r="I1" s="3" t="s">
        <v>2</v>
      </c>
      <c r="M1" s="3" t="s">
        <v>3</v>
      </c>
      <c r="N1" s="4"/>
      <c r="O1" s="4"/>
      <c r="P1" s="3" t="s">
        <v>4</v>
      </c>
    </row>
    <row r="2" spans="2:16" ht="18.600000000000001" thickBot="1" x14ac:dyDescent="0.5">
      <c r="B2" t="s">
        <v>92</v>
      </c>
      <c r="E2" s="5">
        <v>14</v>
      </c>
      <c r="I2" s="6">
        <f>(COUNTIF(I5:I18,"①全て自社"))/E2</f>
        <v>0.5714285714285714</v>
      </c>
      <c r="M2" s="6">
        <f>(COUNTIF(M5:M18,"○"))/E2</f>
        <v>0.7857142857142857</v>
      </c>
      <c r="P2" s="6">
        <f>(COUNTIF(P5:P18,"○"))/E2</f>
        <v>0.7857142857142857</v>
      </c>
    </row>
    <row r="3" spans="2:16" x14ac:dyDescent="0.45">
      <c r="E3" s="7"/>
      <c r="I3" s="8"/>
      <c r="M3" s="8"/>
      <c r="P3" s="8"/>
    </row>
    <row r="4" spans="2:16" ht="36.6" thickBot="1" x14ac:dyDescent="0.5">
      <c r="B4" s="9" t="s">
        <v>5</v>
      </c>
      <c r="C4" s="10" t="s">
        <v>6</v>
      </c>
      <c r="D4" s="11" t="s">
        <v>7</v>
      </c>
      <c r="E4" s="11" t="s">
        <v>8</v>
      </c>
      <c r="F4" s="9" t="s">
        <v>9</v>
      </c>
      <c r="G4" s="12" t="s">
        <v>10</v>
      </c>
      <c r="H4" s="12" t="s">
        <v>11</v>
      </c>
      <c r="I4" s="9" t="s">
        <v>12</v>
      </c>
      <c r="J4" s="13"/>
      <c r="K4" s="14" t="s">
        <v>13</v>
      </c>
      <c r="L4" s="15"/>
      <c r="M4" s="15" t="s">
        <v>14</v>
      </c>
      <c r="N4" s="9" t="s">
        <v>15</v>
      </c>
      <c r="O4" s="16" t="s">
        <v>16</v>
      </c>
      <c r="P4" s="16" t="s">
        <v>17</v>
      </c>
    </row>
    <row r="5" spans="2:16" ht="18.600000000000001" thickTop="1" x14ac:dyDescent="0.45">
      <c r="B5" s="18" t="s">
        <v>18</v>
      </c>
      <c r="C5" s="19" t="s">
        <v>26</v>
      </c>
      <c r="D5" s="17" t="s">
        <v>26</v>
      </c>
      <c r="E5" s="17" t="s">
        <v>27</v>
      </c>
      <c r="F5" s="17" t="s">
        <v>28</v>
      </c>
      <c r="G5" s="17" t="s">
        <v>29</v>
      </c>
      <c r="H5" s="17"/>
      <c r="I5" s="17" t="s">
        <v>19</v>
      </c>
      <c r="J5" s="18" t="s">
        <v>20</v>
      </c>
      <c r="K5" s="18" t="s">
        <v>30</v>
      </c>
      <c r="L5" s="18" t="s">
        <v>31</v>
      </c>
      <c r="M5" s="18" t="s">
        <v>25</v>
      </c>
      <c r="N5" s="18" t="s">
        <v>32</v>
      </c>
      <c r="O5" s="18" t="s">
        <v>22</v>
      </c>
      <c r="P5" s="18"/>
    </row>
    <row r="6" spans="2:16" x14ac:dyDescent="0.45">
      <c r="B6" s="18" t="s">
        <v>18</v>
      </c>
      <c r="C6" s="19" t="s">
        <v>33</v>
      </c>
      <c r="D6" s="17" t="s">
        <v>34</v>
      </c>
      <c r="E6" s="17" t="s">
        <v>27</v>
      </c>
      <c r="F6" s="17" t="s">
        <v>35</v>
      </c>
      <c r="G6" s="17" t="s">
        <v>36</v>
      </c>
      <c r="H6" s="17"/>
      <c r="I6" s="17" t="s">
        <v>19</v>
      </c>
      <c r="J6" s="18" t="s">
        <v>20</v>
      </c>
      <c r="K6" s="18" t="s">
        <v>30</v>
      </c>
      <c r="L6" s="18" t="s">
        <v>31</v>
      </c>
      <c r="M6" s="18" t="s">
        <v>25</v>
      </c>
      <c r="N6" s="18" t="s">
        <v>32</v>
      </c>
      <c r="O6" s="18" t="s">
        <v>94</v>
      </c>
      <c r="P6" s="18" t="s">
        <v>25</v>
      </c>
    </row>
    <row r="7" spans="2:16" x14ac:dyDescent="0.45">
      <c r="B7" s="18" t="s">
        <v>18</v>
      </c>
      <c r="C7" s="19" t="s">
        <v>37</v>
      </c>
      <c r="D7" s="17" t="s">
        <v>37</v>
      </c>
      <c r="E7" s="17" t="s">
        <v>27</v>
      </c>
      <c r="F7" s="17" t="s">
        <v>38</v>
      </c>
      <c r="G7" s="17" t="s">
        <v>39</v>
      </c>
      <c r="H7" s="17"/>
      <c r="I7" s="17" t="s">
        <v>19</v>
      </c>
      <c r="J7" s="18" t="s">
        <v>20</v>
      </c>
      <c r="K7" s="18" t="s">
        <v>30</v>
      </c>
      <c r="L7" s="18" t="s">
        <v>31</v>
      </c>
      <c r="M7" s="18" t="s">
        <v>25</v>
      </c>
      <c r="N7" s="18" t="s">
        <v>32</v>
      </c>
      <c r="O7" s="18" t="s">
        <v>95</v>
      </c>
      <c r="P7" s="18" t="s">
        <v>25</v>
      </c>
    </row>
    <row r="8" spans="2:16" x14ac:dyDescent="0.45">
      <c r="B8" s="18" t="s">
        <v>18</v>
      </c>
      <c r="C8" s="19" t="s">
        <v>40</v>
      </c>
      <c r="D8" s="17" t="s">
        <v>40</v>
      </c>
      <c r="E8" s="17" t="s">
        <v>27</v>
      </c>
      <c r="F8" s="17" t="s">
        <v>41</v>
      </c>
      <c r="G8" s="17" t="s">
        <v>42</v>
      </c>
      <c r="H8" s="17"/>
      <c r="I8" s="17" t="s">
        <v>19</v>
      </c>
      <c r="J8" s="18" t="s">
        <v>20</v>
      </c>
      <c r="K8" s="18" t="s">
        <v>30</v>
      </c>
      <c r="L8" s="18" t="s">
        <v>31</v>
      </c>
      <c r="M8" s="18" t="s">
        <v>25</v>
      </c>
      <c r="N8" s="18" t="s">
        <v>32</v>
      </c>
      <c r="O8" s="18" t="s">
        <v>95</v>
      </c>
      <c r="P8" s="18" t="s">
        <v>25</v>
      </c>
    </row>
    <row r="9" spans="2:16" x14ac:dyDescent="0.45">
      <c r="B9" s="18" t="s">
        <v>18</v>
      </c>
      <c r="C9" s="19" t="s">
        <v>43</v>
      </c>
      <c r="D9" s="17" t="s">
        <v>43</v>
      </c>
      <c r="E9" s="17" t="s">
        <v>27</v>
      </c>
      <c r="F9" s="20" t="s">
        <v>44</v>
      </c>
      <c r="G9" s="17" t="s">
        <v>45</v>
      </c>
      <c r="H9" s="17"/>
      <c r="I9" s="17" t="s">
        <v>19</v>
      </c>
      <c r="J9" s="18" t="s">
        <v>46</v>
      </c>
      <c r="K9" s="18" t="s">
        <v>47</v>
      </c>
      <c r="L9" s="18"/>
      <c r="M9" s="18" t="s">
        <v>25</v>
      </c>
      <c r="N9" s="18" t="s">
        <v>32</v>
      </c>
      <c r="O9" s="18" t="s">
        <v>48</v>
      </c>
      <c r="P9" s="18" t="s">
        <v>25</v>
      </c>
    </row>
    <row r="10" spans="2:16" x14ac:dyDescent="0.45">
      <c r="B10" s="18" t="s">
        <v>18</v>
      </c>
      <c r="C10" s="19" t="s">
        <v>49</v>
      </c>
      <c r="D10" s="17" t="s">
        <v>50</v>
      </c>
      <c r="E10" s="17" t="s">
        <v>27</v>
      </c>
      <c r="F10" s="20" t="s">
        <v>51</v>
      </c>
      <c r="G10" s="17" t="s">
        <v>52</v>
      </c>
      <c r="H10" s="17"/>
      <c r="I10" s="17" t="s">
        <v>19</v>
      </c>
      <c r="J10" s="18" t="s">
        <v>46</v>
      </c>
      <c r="K10" s="18" t="s">
        <v>47</v>
      </c>
      <c r="L10" s="18"/>
      <c r="M10" s="18" t="s">
        <v>25</v>
      </c>
      <c r="N10" s="18" t="s">
        <v>32</v>
      </c>
      <c r="O10" s="18" t="s">
        <v>48</v>
      </c>
      <c r="P10" s="18" t="s">
        <v>25</v>
      </c>
    </row>
    <row r="11" spans="2:16" x14ac:dyDescent="0.45">
      <c r="B11" s="18" t="s">
        <v>18</v>
      </c>
      <c r="C11" s="19" t="s">
        <v>53</v>
      </c>
      <c r="D11" s="17" t="s">
        <v>53</v>
      </c>
      <c r="E11" s="17" t="s">
        <v>27</v>
      </c>
      <c r="F11" s="20" t="s">
        <v>54</v>
      </c>
      <c r="G11" s="17" t="s">
        <v>55</v>
      </c>
      <c r="H11" s="17"/>
      <c r="I11" s="17" t="s">
        <v>19</v>
      </c>
      <c r="J11" s="18" t="s">
        <v>46</v>
      </c>
      <c r="K11" s="18" t="s">
        <v>47</v>
      </c>
      <c r="L11" s="18"/>
      <c r="M11" s="18" t="s">
        <v>25</v>
      </c>
      <c r="N11" s="18" t="s">
        <v>32</v>
      </c>
      <c r="O11" s="18" t="s">
        <v>48</v>
      </c>
      <c r="P11" s="18" t="s">
        <v>25</v>
      </c>
    </row>
    <row r="12" spans="2:16" x14ac:dyDescent="0.45">
      <c r="B12" s="18" t="s">
        <v>18</v>
      </c>
      <c r="C12" s="19" t="s">
        <v>56</v>
      </c>
      <c r="D12" s="17" t="s">
        <v>57</v>
      </c>
      <c r="E12" s="17" t="s">
        <v>27</v>
      </c>
      <c r="F12" s="20" t="s">
        <v>58</v>
      </c>
      <c r="G12" s="17" t="s">
        <v>59</v>
      </c>
      <c r="H12" s="17"/>
      <c r="I12" s="17" t="s">
        <v>23</v>
      </c>
      <c r="J12" s="18" t="s">
        <v>20</v>
      </c>
      <c r="K12" s="18"/>
      <c r="L12" s="18"/>
      <c r="N12" s="18" t="s">
        <v>60</v>
      </c>
      <c r="O12" s="18" t="s">
        <v>61</v>
      </c>
      <c r="P12" s="18"/>
    </row>
    <row r="13" spans="2:16" x14ac:dyDescent="0.45">
      <c r="B13" s="18" t="s">
        <v>18</v>
      </c>
      <c r="C13" s="19" t="s">
        <v>62</v>
      </c>
      <c r="D13" s="17" t="s">
        <v>63</v>
      </c>
      <c r="E13" s="17" t="s">
        <v>27</v>
      </c>
      <c r="F13" s="20" t="s">
        <v>64</v>
      </c>
      <c r="G13" s="17" t="s">
        <v>65</v>
      </c>
      <c r="H13" s="17"/>
      <c r="I13" s="17" t="s">
        <v>23</v>
      </c>
      <c r="J13" s="18" t="s">
        <v>47</v>
      </c>
      <c r="K13" s="18" t="s">
        <v>21</v>
      </c>
      <c r="L13" s="18"/>
      <c r="M13" s="18" t="s">
        <v>25</v>
      </c>
      <c r="N13" s="18" t="s">
        <v>66</v>
      </c>
      <c r="O13" s="18" t="s">
        <v>67</v>
      </c>
      <c r="P13" s="18" t="s">
        <v>25</v>
      </c>
    </row>
    <row r="14" spans="2:16" x14ac:dyDescent="0.45">
      <c r="B14" s="18" t="s">
        <v>18</v>
      </c>
      <c r="C14" s="19" t="s">
        <v>68</v>
      </c>
      <c r="D14" s="17" t="s">
        <v>68</v>
      </c>
      <c r="E14" s="17" t="s">
        <v>27</v>
      </c>
      <c r="F14" s="20" t="s">
        <v>69</v>
      </c>
      <c r="G14" s="17" t="s">
        <v>70</v>
      </c>
      <c r="H14" s="17"/>
      <c r="I14" s="17" t="s">
        <v>23</v>
      </c>
      <c r="J14" s="18" t="s">
        <v>47</v>
      </c>
      <c r="K14" s="18" t="s">
        <v>21</v>
      </c>
      <c r="L14" s="18"/>
      <c r="M14" s="18" t="s">
        <v>25</v>
      </c>
      <c r="N14" s="18" t="s">
        <v>66</v>
      </c>
      <c r="O14" s="18" t="s">
        <v>67</v>
      </c>
      <c r="P14" s="18" t="s">
        <v>25</v>
      </c>
    </row>
    <row r="15" spans="2:16" x14ac:dyDescent="0.45">
      <c r="B15" s="18" t="s">
        <v>18</v>
      </c>
      <c r="C15" s="19" t="s">
        <v>71</v>
      </c>
      <c r="D15" s="17" t="s">
        <v>71</v>
      </c>
      <c r="E15" s="17" t="s">
        <v>27</v>
      </c>
      <c r="F15" s="20" t="s">
        <v>72</v>
      </c>
      <c r="G15" s="17" t="s">
        <v>73</v>
      </c>
      <c r="H15" s="17"/>
      <c r="I15" s="17" t="s">
        <v>19</v>
      </c>
      <c r="J15" s="18" t="s">
        <v>74</v>
      </c>
      <c r="K15" s="18"/>
      <c r="L15" s="18"/>
      <c r="M15" s="18" t="s">
        <v>25</v>
      </c>
      <c r="N15" s="18" t="s">
        <v>32</v>
      </c>
      <c r="O15" s="18" t="s">
        <v>75</v>
      </c>
      <c r="P15" s="18" t="s">
        <v>25</v>
      </c>
    </row>
    <row r="16" spans="2:16" x14ac:dyDescent="0.45">
      <c r="B16" s="18" t="s">
        <v>18</v>
      </c>
      <c r="C16" s="19" t="s">
        <v>76</v>
      </c>
      <c r="D16" s="17" t="s">
        <v>76</v>
      </c>
      <c r="E16" s="17" t="s">
        <v>27</v>
      </c>
      <c r="F16" s="20" t="s">
        <v>77</v>
      </c>
      <c r="G16" s="17" t="s">
        <v>24</v>
      </c>
      <c r="H16" s="17" t="s">
        <v>25</v>
      </c>
      <c r="I16" s="17" t="s">
        <v>23</v>
      </c>
      <c r="J16" s="18" t="s">
        <v>78</v>
      </c>
      <c r="K16" s="18" t="s">
        <v>79</v>
      </c>
      <c r="L16" s="18"/>
      <c r="N16" s="18" t="s">
        <v>80</v>
      </c>
      <c r="O16" s="18" t="s">
        <v>81</v>
      </c>
      <c r="P16" s="18" t="s">
        <v>25</v>
      </c>
    </row>
    <row r="17" spans="2:16" x14ac:dyDescent="0.45">
      <c r="B17" s="18" t="s">
        <v>18</v>
      </c>
      <c r="C17" s="19" t="s">
        <v>82</v>
      </c>
      <c r="D17" s="17" t="s">
        <v>82</v>
      </c>
      <c r="E17" s="17" t="s">
        <v>27</v>
      </c>
      <c r="F17" s="20" t="s">
        <v>83</v>
      </c>
      <c r="G17" s="17" t="s">
        <v>84</v>
      </c>
      <c r="H17" s="17"/>
      <c r="I17" s="17" t="s">
        <v>85</v>
      </c>
      <c r="J17" s="18" t="s">
        <v>20</v>
      </c>
      <c r="K17" s="18"/>
      <c r="L17" s="18"/>
      <c r="M17" s="18"/>
      <c r="N17" s="18" t="s">
        <v>86</v>
      </c>
      <c r="O17" s="18"/>
      <c r="P17" s="18"/>
    </row>
    <row r="18" spans="2:16" ht="54" x14ac:dyDescent="0.45">
      <c r="B18" s="18" t="s">
        <v>18</v>
      </c>
      <c r="C18" s="19" t="s">
        <v>87</v>
      </c>
      <c r="D18" s="17" t="s">
        <v>87</v>
      </c>
      <c r="E18" s="17" t="s">
        <v>27</v>
      </c>
      <c r="F18" s="20" t="s">
        <v>88</v>
      </c>
      <c r="G18" s="17" t="s">
        <v>89</v>
      </c>
      <c r="H18" s="17"/>
      <c r="I18" s="17" t="s">
        <v>23</v>
      </c>
      <c r="J18" s="18" t="s">
        <v>90</v>
      </c>
      <c r="K18" s="18" t="s">
        <v>74</v>
      </c>
      <c r="L18" s="18" t="s">
        <v>91</v>
      </c>
      <c r="M18" s="18" t="s">
        <v>25</v>
      </c>
      <c r="N18" s="18" t="s">
        <v>66</v>
      </c>
      <c r="O18" s="21" t="s">
        <v>93</v>
      </c>
      <c r="P18" s="18" t="s">
        <v>25</v>
      </c>
    </row>
  </sheetData>
  <sheetProtection algorithmName="SHA-512" hashValue="fPDTff82Tw4hvhZjGqozYVbQQY40a1B0c9qD9DI/LQBfxWDOl/rGcYJVr3Bbghf3w/YYc9TkesRPZIPKJScqHA==" saltValue="WFuu01Ox4Lu5F/zCak7rq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 健太</dc:creator>
  <cp:lastModifiedBy>齋藤 宏</cp:lastModifiedBy>
  <dcterms:created xsi:type="dcterms:W3CDTF">2024-06-27T04:39:17Z</dcterms:created>
  <dcterms:modified xsi:type="dcterms:W3CDTF">2025-04-18T04:21:06Z</dcterms:modified>
</cp:coreProperties>
</file>